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unė\Desktop\"/>
    </mc:Choice>
  </mc:AlternateContent>
  <xr:revisionPtr revIDLastSave="0" documentId="8_{0C480997-FF49-4ECE-B75C-1301035650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17" sheetId="1" r:id="rId1"/>
  </sheets>
  <calcPr calcId="181029"/>
  <fileRecoveryPr repairLoad="1"/>
</workbook>
</file>

<file path=xl/calcChain.xml><?xml version="1.0" encoding="utf-8"?>
<calcChain xmlns="http://schemas.openxmlformats.org/spreadsheetml/2006/main">
  <c r="W33" i="1" l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Z33" i="1" s="1"/>
  <c r="Z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Z31" i="1" s="1"/>
  <c r="Z30" i="1"/>
  <c r="Z29" i="1"/>
</calcChain>
</file>

<file path=xl/sharedStrings.xml><?xml version="1.0" encoding="utf-8"?>
<sst xmlns="http://schemas.openxmlformats.org/spreadsheetml/2006/main" count="67" uniqueCount="55">
  <si>
    <t>Šilumos kainų nustatymo metodikos</t>
  </si>
  <si>
    <t>17 priedas</t>
  </si>
  <si>
    <t>Duomenys apie ūkio subjektą:</t>
  </si>
  <si>
    <t>Duomenys apie kontaktinį asmenį:</t>
  </si>
  <si>
    <t>Pavadinimas</t>
  </si>
  <si>
    <t>UAB "Varėnos šiluma"</t>
  </si>
  <si>
    <t>V., pavardė</t>
  </si>
  <si>
    <t>Kodas</t>
  </si>
  <si>
    <t xml:space="preserve">184827583 </t>
  </si>
  <si>
    <t>Pareigos</t>
  </si>
  <si>
    <t>Buveinės adresas</t>
  </si>
  <si>
    <t>J. Basanavičiaus g. 56 LT-65210, Varėna</t>
  </si>
  <si>
    <t>Telefonas</t>
  </si>
  <si>
    <t>Faksas</t>
  </si>
  <si>
    <t>El.paštas</t>
  </si>
  <si>
    <t>Tinklalapis</t>
  </si>
  <si>
    <t xml:space="preserve">2018 M. </t>
  </si>
  <si>
    <t xml:space="preserve">ŪKIO SUBJEKTO SUTEIKTŲ PASLAUGŲ (PRODUKTŲ) ATASKAITA </t>
  </si>
  <si>
    <t>ataskaitinio laikotarpio</t>
  </si>
  <si>
    <t>2019-04-12</t>
  </si>
  <si>
    <t>sudarymo data</t>
  </si>
  <si>
    <t>Valstybinei kainų ir energetikos kontrolės komisijai</t>
  </si>
  <si>
    <t>RODIKLIS</t>
  </si>
  <si>
    <t>Šilumos gamyba</t>
  </si>
  <si>
    <t>Šilumos perdavimas</t>
  </si>
  <si>
    <t>Mažmeninis aptarnavimas (šilumos pardavimo)</t>
  </si>
  <si>
    <t>Karšto vandens tiekimas</t>
  </si>
  <si>
    <t>Pastatų šildymo ir karšto vandens sistemų priežiūra</t>
  </si>
  <si>
    <t>ES teisės aktais nustatytų papildomų reikalavimų, susijusių su aplinkosauga, įgyvendinimas</t>
  </si>
  <si>
    <t>Nereguliuojamos veiklos</t>
  </si>
  <si>
    <t>Nepaskirstyta*</t>
  </si>
  <si>
    <t>Sandoriai tarp VV**</t>
  </si>
  <si>
    <t>IŠ VISO</t>
  </si>
  <si>
    <t>Šiluma (produktas)</t>
  </si>
  <si>
    <t>Šilumos perdavimas centralizuoto šilumos tiekimo sistemos tinklais</t>
  </si>
  <si>
    <t>Mažmeninio aptarnavimo (šilumos pardavimo)</t>
  </si>
  <si>
    <t>Karšto vandens apskaitos prietaisų aptarnavimas</t>
  </si>
  <si>
    <t>Pastatų šildymo ir karšto vandens sistemų einamoji priežiūra</t>
  </si>
  <si>
    <t>Kaminų nuoma (antenos)</t>
  </si>
  <si>
    <t>Kitos nereguliuojamos veiklos pajamos</t>
  </si>
  <si>
    <t>Nuoma (poilsio bazė, bendrabutis)</t>
  </si>
  <si>
    <t>Šilumos punktai</t>
  </si>
  <si>
    <t>SVĖRIMAS</t>
  </si>
  <si>
    <t>Transporto nuoma</t>
  </si>
  <si>
    <t>Suteikta (parduota) paslaugų (produktų) vienetų per laikotarpį, IŠ VISO:</t>
  </si>
  <si>
    <t>Pajamų per laikotarpį, IŠ VISO:</t>
  </si>
  <si>
    <t>Pajamos už paslaugos (produkto) vienetą:</t>
  </si>
  <si>
    <t>Priskirtų sąnaudų suma per laikotarpį (pagal 1 priedą), 
IŠ VISO:</t>
  </si>
  <si>
    <t>Sąnaudos paslaugos (produkto) vienetui:</t>
  </si>
  <si>
    <t>_________________</t>
  </si>
  <si>
    <t>Tvirtinu:</t>
  </si>
  <si>
    <t>Parašas</t>
  </si>
  <si>
    <t>Vardas, pavardė</t>
  </si>
  <si>
    <t>* Nepaskirstomų ir nebūtinųjų sąnaudų suma (pagal 1 priedą)</t>
  </si>
  <si>
    <t>** pvz., šilumos karštam vandeniui ruošti sąnaudos: 1. pajamos šilumos gamybos VV; 2. sąnaudos karšto vandens tiekimo VV;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</si>
</sst>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color rgb="FF000000"/>
      <name val="Times New Roman"/>
      <charset val="1"/>
    </font>
    <font>
      <u/>
      <sz val="10"/>
      <color rgb="FF0000FF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8"/>
      <color rgb="FF000000"/>
      <name val="Times New Roman"/>
      <charset val="1"/>
    </font>
    <font>
      <sz val="8"/>
      <color rgb="FF000000"/>
      <name val="Times New Roman"/>
      <charset val="1"/>
    </font>
    <font>
      <sz val="8"/>
      <color rgb="FF000000"/>
      <name val="Times New Roman"/>
      <charset val="1"/>
    </font>
    <font>
      <sz val="8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8"/>
      <color rgb="FF000000"/>
      <name val="Times New Roman"/>
      <charset val="1"/>
    </font>
    <font>
      <sz val="8"/>
      <color rgb="FF000000"/>
      <name val="Times New Roman"/>
      <charset val="1"/>
    </font>
    <font>
      <sz val="8"/>
      <color rgb="FF000000"/>
      <name val="Times New Roman"/>
      <charset val="1"/>
    </font>
    <font>
      <sz val="8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8"/>
      <color rgb="FF000000"/>
      <name val="Times New Roman"/>
      <charset val="1"/>
    </font>
    <font>
      <sz val="8"/>
      <color rgb="FF000000"/>
      <name val="Times New Roman"/>
      <charset val="1"/>
    </font>
    <font>
      <sz val="8"/>
      <color rgb="FF000000"/>
      <name val="Times New Roman"/>
      <charset val="1"/>
    </font>
    <font>
      <sz val="8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8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1"/>
      <name val="Calibri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8"/>
      <color rgb="FF00000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1"/>
      <name val="Calibri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8"/>
      <color rgb="FF00000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0"/>
      <color rgb="FF000000"/>
      <name val="Times New Roman"/>
      <charset val="1"/>
    </font>
    <font>
      <sz val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8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15" fillId="2" borderId="0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vertical="center" wrapText="1"/>
    </xf>
    <xf numFmtId="0" fontId="18" fillId="2" borderId="4" xfId="1" applyFont="1" applyFill="1" applyBorder="1" applyAlignment="1" applyProtection="1"/>
    <xf numFmtId="0" fontId="19" fillId="2" borderId="0" xfId="1" applyFont="1" applyFill="1" applyBorder="1" applyAlignment="1" applyProtection="1">
      <alignment horizontal="center" vertical="center"/>
    </xf>
    <xf numFmtId="0" fontId="23" fillId="2" borderId="0" xfId="1" applyFont="1" applyFill="1" applyBorder="1" applyAlignment="1" applyProtection="1">
      <alignment vertical="center" wrapText="1"/>
    </xf>
    <xf numFmtId="0" fontId="51" fillId="2" borderId="22" xfId="1" applyFont="1" applyFill="1" applyBorder="1" applyAlignment="1" applyProtection="1">
      <alignment horizontal="center" vertical="center" wrapText="1"/>
    </xf>
    <xf numFmtId="0" fontId="53" fillId="2" borderId="0" xfId="1" applyFont="1" applyFill="1" applyBorder="1" applyAlignment="1" applyProtection="1">
      <alignment horizontal="right" wrapText="1"/>
    </xf>
    <xf numFmtId="0" fontId="57" fillId="2" borderId="0" xfId="1" applyFont="1" applyFill="1" applyBorder="1" applyAlignment="1" applyProtection="1">
      <alignment horizontal="center" vertical="center" wrapText="1"/>
    </xf>
    <xf numFmtId="0" fontId="61" fillId="2" borderId="0" xfId="1" applyFont="1" applyFill="1" applyBorder="1" applyAlignment="1" applyProtection="1">
      <alignment horizontal="right"/>
    </xf>
    <xf numFmtId="4" fontId="65" fillId="2" borderId="29" xfId="1" applyNumberFormat="1" applyFont="1" applyFill="1" applyBorder="1" applyAlignment="1" applyProtection="1">
      <alignment horizontal="right" vertical="center" wrapText="1"/>
    </xf>
    <xf numFmtId="4" fontId="66" fillId="2" borderId="29" xfId="1" applyNumberFormat="1" applyFont="1" applyFill="1" applyBorder="1" applyAlignment="1" applyProtection="1">
      <alignment horizontal="right"/>
    </xf>
    <xf numFmtId="0" fontId="67" fillId="2" borderId="29" xfId="1" applyFont="1" applyFill="1" applyBorder="1" applyAlignment="1" applyProtection="1">
      <alignment horizontal="right"/>
    </xf>
    <xf numFmtId="0" fontId="68" fillId="2" borderId="29" xfId="1" applyFont="1" applyFill="1" applyBorder="1" applyAlignment="1" applyProtection="1">
      <alignment horizontal="right"/>
    </xf>
    <xf numFmtId="0" fontId="71" fillId="2" borderId="0" xfId="1" applyFont="1" applyFill="1" applyBorder="1" applyAlignment="1" applyProtection="1">
      <alignment horizontal="left"/>
    </xf>
    <xf numFmtId="4" fontId="75" fillId="2" borderId="22" xfId="1" applyNumberFormat="1" applyFont="1" applyFill="1" applyBorder="1" applyAlignment="1" applyProtection="1">
      <alignment horizontal="right" vertical="center" wrapText="1"/>
    </xf>
    <xf numFmtId="4" fontId="76" fillId="2" borderId="22" xfId="1" applyNumberFormat="1" applyFont="1" applyFill="1" applyBorder="1" applyAlignment="1" applyProtection="1">
      <alignment horizontal="right"/>
    </xf>
    <xf numFmtId="0" fontId="77" fillId="2" borderId="22" xfId="1" applyFont="1" applyFill="1" applyBorder="1" applyAlignment="1" applyProtection="1">
      <alignment horizontal="left"/>
    </xf>
    <xf numFmtId="0" fontId="78" fillId="2" borderId="22" xfId="1" applyFont="1" applyFill="1" applyBorder="1" applyAlignment="1" applyProtection="1">
      <alignment horizontal="left"/>
    </xf>
    <xf numFmtId="0" fontId="81" fillId="2" borderId="29" xfId="1" applyFont="1" applyFill="1" applyBorder="1" applyAlignment="1" applyProtection="1">
      <alignment horizontal="left"/>
    </xf>
    <xf numFmtId="0" fontId="82" fillId="2" borderId="29" xfId="1" applyFont="1" applyFill="1" applyBorder="1" applyAlignment="1" applyProtection="1">
      <alignment horizontal="left"/>
    </xf>
    <xf numFmtId="0" fontId="86" fillId="2" borderId="0" xfId="1" applyFont="1" applyFill="1" applyBorder="1" applyAlignment="1" applyProtection="1"/>
    <xf numFmtId="0" fontId="10" fillId="2" borderId="1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left" wrapText="1"/>
    </xf>
    <xf numFmtId="0" fontId="9" fillId="2" borderId="3" xfId="1" applyFont="1" applyFill="1" applyBorder="1" applyAlignment="1" applyProtection="1">
      <alignment horizontal="left" wrapText="1"/>
    </xf>
    <xf numFmtId="0" fontId="5" fillId="2" borderId="1" xfId="1" applyFont="1" applyFill="1" applyBorder="1" applyAlignment="1" applyProtection="1">
      <alignment horizontal="left" vertical="center" wrapText="1"/>
    </xf>
    <xf numFmtId="0" fontId="6" fillId="2" borderId="2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62" fillId="2" borderId="26" xfId="1" applyFont="1" applyFill="1" applyBorder="1" applyAlignment="1" applyProtection="1">
      <alignment horizontal="left" vertical="center" wrapText="1"/>
    </xf>
    <xf numFmtId="0" fontId="63" fillId="2" borderId="27" xfId="1" applyFont="1" applyFill="1" applyBorder="1" applyAlignment="1" applyProtection="1">
      <alignment horizontal="left" vertical="center" wrapText="1"/>
    </xf>
    <xf numFmtId="0" fontId="64" fillId="2" borderId="28" xfId="1" applyFont="1" applyFill="1" applyBorder="1" applyAlignment="1" applyProtection="1">
      <alignment horizontal="left" vertical="center" wrapText="1"/>
    </xf>
    <xf numFmtId="0" fontId="69" fillId="2" borderId="30" xfId="1" applyFont="1" applyFill="1" applyBorder="1" applyAlignment="1" applyProtection="1">
      <alignment horizontal="left" vertical="center"/>
    </xf>
    <xf numFmtId="0" fontId="13" fillId="2" borderId="2" xfId="1" applyFont="1" applyFill="1" applyBorder="1" applyAlignment="1" applyProtection="1">
      <alignment horizontal="left" vertical="center"/>
    </xf>
    <xf numFmtId="0" fontId="70" fillId="2" borderId="31" xfId="1" applyFont="1" applyFill="1" applyBorder="1" applyAlignment="1" applyProtection="1">
      <alignment horizontal="left" vertical="center"/>
    </xf>
    <xf numFmtId="0" fontId="72" fillId="2" borderId="30" xfId="1" applyFont="1" applyFill="1" applyBorder="1" applyAlignment="1" applyProtection="1">
      <alignment horizontal="left"/>
    </xf>
    <xf numFmtId="0" fontId="73" fillId="2" borderId="2" xfId="1" applyFont="1" applyFill="1" applyBorder="1" applyAlignment="1" applyProtection="1">
      <alignment horizontal="left"/>
    </xf>
    <xf numFmtId="0" fontId="74" fillId="2" borderId="31" xfId="1" applyFont="1" applyFill="1" applyBorder="1" applyAlignment="1" applyProtection="1">
      <alignment horizontal="left"/>
    </xf>
    <xf numFmtId="0" fontId="79" fillId="2" borderId="30" xfId="1" applyFont="1" applyFill="1" applyBorder="1" applyAlignment="1" applyProtection="1">
      <alignment horizontal="left" vertical="center" wrapText="1"/>
    </xf>
    <xf numFmtId="0" fontId="80" fillId="2" borderId="31" xfId="1" applyFont="1" applyFill="1" applyBorder="1" applyAlignment="1" applyProtection="1">
      <alignment horizontal="left" vertical="center" wrapText="1"/>
    </xf>
    <xf numFmtId="0" fontId="16" fillId="2" borderId="0" xfId="1" applyFont="1" applyFill="1" applyBorder="1" applyAlignment="1" applyProtection="1">
      <alignment horizontal="left" vertical="center" wrapText="1"/>
    </xf>
    <xf numFmtId="0" fontId="20" fillId="2" borderId="4" xfId="1" applyFont="1" applyFill="1" applyBorder="1" applyAlignment="1" applyProtection="1">
      <alignment horizontal="center"/>
    </xf>
    <xf numFmtId="0" fontId="83" fillId="2" borderId="32" xfId="1" applyFont="1" applyFill="1" applyBorder="1" applyAlignment="1" applyProtection="1">
      <alignment horizontal="left"/>
    </xf>
    <xf numFmtId="0" fontId="84" fillId="2" borderId="33" xfId="1" applyFont="1" applyFill="1" applyBorder="1" applyAlignment="1" applyProtection="1">
      <alignment horizontal="left"/>
    </xf>
    <xf numFmtId="0" fontId="85" fillId="2" borderId="34" xfId="1" applyFont="1" applyFill="1" applyBorder="1" applyAlignment="1" applyProtection="1">
      <alignment horizontal="left"/>
    </xf>
    <xf numFmtId="0" fontId="12" fillId="2" borderId="1" xfId="1" applyFont="1" applyFill="1" applyBorder="1" applyAlignment="1" applyProtection="1">
      <alignment horizontal="left" vertical="center"/>
    </xf>
    <xf numFmtId="0" fontId="14" fillId="2" borderId="3" xfId="1" applyFont="1" applyFill="1" applyBorder="1" applyAlignment="1" applyProtection="1">
      <alignment horizontal="left" vertical="center"/>
    </xf>
    <xf numFmtId="0" fontId="50" fillId="2" borderId="8" xfId="1" applyFont="1" applyFill="1" applyBorder="1" applyAlignment="1" applyProtection="1">
      <alignment horizontal="center" vertical="center" wrapText="1"/>
    </xf>
    <xf numFmtId="0" fontId="44" fillId="2" borderId="18" xfId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 vertical="center"/>
    </xf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Border="1" applyAlignment="1" applyProtection="1">
      <alignment horizontal="left" vertical="center"/>
    </xf>
    <xf numFmtId="0" fontId="24" fillId="2" borderId="5" xfId="1" applyFont="1" applyFill="1" applyBorder="1" applyAlignment="1" applyProtection="1">
      <alignment horizontal="center" vertical="center" wrapText="1"/>
    </xf>
    <xf numFmtId="0" fontId="25" fillId="2" borderId="6" xfId="1" applyFont="1" applyFill="1" applyBorder="1" applyAlignment="1" applyProtection="1">
      <alignment horizontal="center" vertical="center" wrapText="1"/>
    </xf>
    <xf numFmtId="0" fontId="26" fillId="2" borderId="7" xfId="1" applyFont="1" applyFill="1" applyBorder="1" applyAlignment="1" applyProtection="1">
      <alignment horizontal="center" vertical="center" wrapText="1"/>
    </xf>
    <xf numFmtId="0" fontId="34" fillId="2" borderId="12" xfId="1" applyFont="1" applyFill="1" applyBorder="1" applyAlignment="1" applyProtection="1">
      <alignment horizontal="center" vertical="center" wrapText="1"/>
    </xf>
    <xf numFmtId="0" fontId="35" fillId="2" borderId="13" xfId="1" applyFont="1" applyFill="1" applyBorder="1" applyAlignment="1" applyProtection="1">
      <alignment horizontal="center" vertical="center" wrapText="1"/>
    </xf>
    <xf numFmtId="0" fontId="36" fillId="2" borderId="14" xfId="1" applyFont="1" applyFill="1" applyBorder="1" applyAlignment="1" applyProtection="1">
      <alignment horizontal="center" vertical="center" wrapText="1"/>
    </xf>
    <xf numFmtId="0" fontId="54" fillId="2" borderId="23" xfId="1" applyFont="1" applyFill="1" applyBorder="1" applyAlignment="1" applyProtection="1">
      <alignment horizontal="center" vertical="center" wrapText="1"/>
    </xf>
    <xf numFmtId="0" fontId="55" fillId="2" borderId="24" xfId="1" applyFont="1" applyFill="1" applyBorder="1" applyAlignment="1" applyProtection="1">
      <alignment horizontal="center" vertical="center" wrapText="1"/>
    </xf>
    <xf numFmtId="0" fontId="56" fillId="2" borderId="25" xfId="1" applyFont="1" applyFill="1" applyBorder="1" applyAlignment="1" applyProtection="1">
      <alignment horizontal="center" vertical="center" wrapText="1"/>
    </xf>
    <xf numFmtId="0" fontId="27" fillId="2" borderId="8" xfId="1" applyFont="1" applyFill="1" applyBorder="1" applyAlignment="1" applyProtection="1">
      <alignment horizontal="center" vertical="center" wrapText="1"/>
    </xf>
    <xf numFmtId="0" fontId="37" fillId="2" borderId="15" xfId="1" applyFont="1" applyFill="1" applyBorder="1" applyAlignment="1" applyProtection="1">
      <alignment horizontal="center" vertical="center" wrapText="1"/>
    </xf>
    <xf numFmtId="0" fontId="28" fillId="2" borderId="9" xfId="1" applyFont="1" applyFill="1" applyBorder="1" applyAlignment="1" applyProtection="1">
      <alignment horizontal="center" vertical="center" wrapText="1"/>
    </xf>
    <xf numFmtId="0" fontId="30" fillId="2" borderId="11" xfId="1" applyFont="1" applyFill="1" applyBorder="1" applyAlignment="1" applyProtection="1">
      <alignment horizontal="center" vertical="center" wrapText="1"/>
    </xf>
    <xf numFmtId="0" fontId="31" fillId="2" borderId="11" xfId="1" applyFont="1" applyFill="1" applyBorder="1" applyAlignment="1" applyProtection="1">
      <alignment horizontal="center" vertical="center" wrapText="1"/>
    </xf>
    <xf numFmtId="0" fontId="32" fillId="2" borderId="10" xfId="1" applyFont="1" applyFill="1" applyBorder="1" applyAlignment="1" applyProtection="1">
      <alignment horizontal="center" vertical="center" wrapText="1"/>
    </xf>
    <xf numFmtId="0" fontId="38" fillId="2" borderId="16" xfId="1" applyFont="1" applyFill="1" applyBorder="1" applyAlignment="1" applyProtection="1">
      <alignment horizontal="center" vertical="center" wrapText="1"/>
    </xf>
    <xf numFmtId="0" fontId="40" fillId="2" borderId="13" xfId="1" applyFont="1" applyFill="1" applyBorder="1" applyAlignment="1" applyProtection="1">
      <alignment horizontal="center" vertical="center" wrapText="1"/>
    </xf>
    <xf numFmtId="0" fontId="41" fillId="2" borderId="13" xfId="1" applyFont="1" applyFill="1" applyBorder="1" applyAlignment="1" applyProtection="1">
      <alignment horizontal="center" vertical="center" wrapText="1"/>
    </xf>
    <xf numFmtId="0" fontId="42" fillId="2" borderId="17" xfId="1" applyFont="1" applyFill="1" applyBorder="1" applyAlignment="1" applyProtection="1">
      <alignment horizontal="center" vertical="center" wrapText="1"/>
    </xf>
    <xf numFmtId="0" fontId="45" fillId="2" borderId="19" xfId="1" applyFont="1" applyFill="1" applyBorder="1" applyAlignment="1" applyProtection="1">
      <alignment horizontal="center" vertical="center" wrapText="1"/>
    </xf>
    <xf numFmtId="0" fontId="47" fillId="2" borderId="21" xfId="1" applyFont="1" applyFill="1" applyBorder="1" applyAlignment="1" applyProtection="1">
      <alignment horizontal="center" vertical="center" wrapText="1"/>
    </xf>
    <xf numFmtId="0" fontId="48" fillId="2" borderId="21" xfId="1" applyFont="1" applyFill="1" applyBorder="1" applyAlignment="1" applyProtection="1">
      <alignment horizontal="center" vertical="center" wrapText="1"/>
    </xf>
    <xf numFmtId="0" fontId="49" fillId="2" borderId="20" xfId="1" applyFont="1" applyFill="1" applyBorder="1" applyAlignment="1" applyProtection="1">
      <alignment horizontal="center" vertical="center" wrapText="1"/>
    </xf>
    <xf numFmtId="0" fontId="29" fillId="2" borderId="10" xfId="1" applyFont="1" applyFill="1" applyBorder="1" applyAlignment="1" applyProtection="1">
      <alignment horizontal="center" vertical="center" wrapText="1"/>
    </xf>
    <xf numFmtId="0" fontId="39" fillId="2" borderId="17" xfId="1" applyFont="1" applyFill="1" applyBorder="1" applyAlignment="1" applyProtection="1">
      <alignment horizontal="center" vertical="center" wrapText="1"/>
    </xf>
    <xf numFmtId="0" fontId="46" fillId="2" borderId="20" xfId="1" applyFont="1" applyFill="1" applyBorder="1" applyAlignment="1" applyProtection="1">
      <alignment horizontal="center" vertical="center" wrapText="1"/>
    </xf>
    <xf numFmtId="0" fontId="33" fillId="2" borderId="8" xfId="1" applyFont="1" applyFill="1" applyBorder="1" applyAlignment="1" applyProtection="1">
      <alignment horizontal="center" vertical="center" wrapText="1"/>
    </xf>
    <xf numFmtId="0" fontId="58" fillId="2" borderId="18" xfId="1" applyFont="1" applyFill="1" applyBorder="1" applyAlignment="1" applyProtection="1">
      <alignment horizontal="center" vertical="center" wrapText="1"/>
    </xf>
    <xf numFmtId="0" fontId="52" fillId="2" borderId="8" xfId="1" applyFont="1" applyFill="1" applyBorder="1" applyAlignment="1" applyProtection="1">
      <alignment horizontal="center" vertical="center" wrapText="1"/>
    </xf>
    <xf numFmtId="0" fontId="59" fillId="2" borderId="18" xfId="1" applyFont="1" applyFill="1" applyBorder="1" applyAlignment="1" applyProtection="1">
      <alignment horizontal="center" vertical="center" wrapText="1"/>
    </xf>
    <xf numFmtId="0" fontId="43" fillId="2" borderId="15" xfId="1" applyFont="1" applyFill="1" applyBorder="1" applyAlignment="1" applyProtection="1">
      <alignment vertical="center" wrapText="1"/>
    </xf>
    <xf numFmtId="0" fontId="60" fillId="2" borderId="18" xfId="1" applyFont="1" applyFill="1" applyBorder="1" applyAlignment="1" applyProtection="1">
      <alignment horizontal="right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0"/>
  <sheetViews>
    <sheetView tabSelected="1" defaultGridColor="0" topLeftCell="O1" colorId="9" workbookViewId="0">
      <selection activeCell="H22" sqref="H22"/>
    </sheetView>
  </sheetViews>
  <sheetFormatPr defaultColWidth="9.140625" defaultRowHeight="15" customHeight="1" x14ac:dyDescent="0.25"/>
  <cols>
    <col min="1" max="1" width="2.85546875" style="24" customWidth="1"/>
    <col min="2" max="5" width="9.140625" style="24" customWidth="1"/>
    <col min="6" max="6" width="18.7109375" style="24" customWidth="1"/>
    <col min="7" max="22" width="20.7109375" style="24" customWidth="1"/>
    <col min="23" max="23" width="16" style="24" customWidth="1"/>
    <col min="24" max="25" width="9.140625" style="24" customWidth="1"/>
    <col min="26" max="26" width="14.7109375" style="24" customWidth="1"/>
    <col min="27" max="256" width="9.140625" style="24" customWidth="1"/>
    <col min="257" max="257" width="9.140625" style="1" customWidth="1"/>
    <col min="258" max="16384" width="9.140625" style="1"/>
  </cols>
  <sheetData>
    <row r="1" spans="2:18" s="2" customFormat="1" ht="12.75" customHeight="1" x14ac:dyDescent="0.2"/>
    <row r="2" spans="2:18" s="2" customFormat="1" ht="12.75" customHeight="1" x14ac:dyDescent="0.2">
      <c r="B2" s="3"/>
      <c r="H2" s="2" t="s">
        <v>0</v>
      </c>
    </row>
    <row r="3" spans="2:18" s="2" customFormat="1" ht="12.75" customHeight="1" x14ac:dyDescent="0.2">
      <c r="H3" s="2" t="s">
        <v>1</v>
      </c>
    </row>
    <row r="4" spans="2:18" s="2" customFormat="1" ht="12.75" customHeight="1" x14ac:dyDescent="0.2"/>
    <row r="5" spans="2:18" s="2" customFormat="1" ht="12.75" customHeight="1" x14ac:dyDescent="0.2">
      <c r="B5" s="29" t="s">
        <v>2</v>
      </c>
      <c r="C5" s="30"/>
      <c r="D5" s="31"/>
      <c r="E5" s="27"/>
      <c r="F5" s="28"/>
      <c r="G5" s="29" t="s">
        <v>3</v>
      </c>
      <c r="H5" s="30"/>
      <c r="I5" s="31"/>
      <c r="J5" s="25"/>
      <c r="K5" s="26"/>
    </row>
    <row r="6" spans="2:18" s="2" customFormat="1" ht="12.75" customHeight="1" x14ac:dyDescent="0.2">
      <c r="B6" s="29" t="s">
        <v>4</v>
      </c>
      <c r="C6" s="30"/>
      <c r="D6" s="31"/>
      <c r="E6" s="27" t="s">
        <v>5</v>
      </c>
      <c r="F6" s="28"/>
      <c r="G6" s="29" t="s">
        <v>6</v>
      </c>
      <c r="H6" s="30"/>
      <c r="I6" s="31"/>
      <c r="J6" s="25"/>
      <c r="K6" s="26"/>
    </row>
    <row r="7" spans="2:18" s="2" customFormat="1" ht="12.75" customHeight="1" x14ac:dyDescent="0.2">
      <c r="B7" s="29" t="s">
        <v>7</v>
      </c>
      <c r="C7" s="30"/>
      <c r="D7" s="31"/>
      <c r="E7" s="27" t="s">
        <v>8</v>
      </c>
      <c r="F7" s="28"/>
      <c r="G7" s="29" t="s">
        <v>9</v>
      </c>
      <c r="H7" s="30"/>
      <c r="I7" s="31"/>
      <c r="J7" s="25"/>
      <c r="K7" s="26"/>
    </row>
    <row r="8" spans="2:18" s="2" customFormat="1" ht="12.75" customHeight="1" x14ac:dyDescent="0.2">
      <c r="B8" s="29" t="s">
        <v>10</v>
      </c>
      <c r="C8" s="30"/>
      <c r="D8" s="31"/>
      <c r="E8" s="27" t="s">
        <v>11</v>
      </c>
      <c r="F8" s="28"/>
      <c r="G8" s="29" t="s">
        <v>12</v>
      </c>
      <c r="H8" s="30"/>
      <c r="I8" s="31"/>
      <c r="J8" s="25"/>
      <c r="K8" s="26"/>
    </row>
    <row r="9" spans="2:18" s="2" customFormat="1" ht="12.75" customHeight="1" x14ac:dyDescent="0.2">
      <c r="B9" s="29" t="s">
        <v>12</v>
      </c>
      <c r="C9" s="30"/>
      <c r="D9" s="31"/>
      <c r="E9" s="27"/>
      <c r="F9" s="28"/>
      <c r="G9" s="29" t="s">
        <v>13</v>
      </c>
      <c r="H9" s="30"/>
      <c r="I9" s="31"/>
      <c r="J9" s="25"/>
      <c r="K9" s="26"/>
    </row>
    <row r="10" spans="2:18" s="2" customFormat="1" ht="12.75" customHeight="1" x14ac:dyDescent="0.2">
      <c r="B10" s="29" t="s">
        <v>13</v>
      </c>
      <c r="C10" s="30"/>
      <c r="D10" s="31"/>
      <c r="E10" s="27"/>
      <c r="F10" s="28"/>
      <c r="G10" s="29" t="s">
        <v>14</v>
      </c>
      <c r="H10" s="30"/>
      <c r="I10" s="31"/>
      <c r="J10" s="25"/>
      <c r="K10" s="26"/>
    </row>
    <row r="11" spans="2:18" s="2" customFormat="1" ht="12.75" customHeight="1" x14ac:dyDescent="0.2">
      <c r="B11" s="29" t="s">
        <v>15</v>
      </c>
      <c r="C11" s="30"/>
      <c r="D11" s="31"/>
      <c r="E11" s="27"/>
      <c r="F11" s="28"/>
      <c r="G11" s="49"/>
      <c r="H11" s="37"/>
      <c r="I11" s="50"/>
      <c r="J11" s="25"/>
      <c r="K11" s="26"/>
    </row>
    <row r="12" spans="2:18" s="2" customFormat="1" ht="12.75" customHeight="1" x14ac:dyDescent="0.2">
      <c r="B12" s="29" t="s">
        <v>14</v>
      </c>
      <c r="C12" s="30"/>
      <c r="D12" s="31"/>
      <c r="E12" s="27"/>
      <c r="F12" s="28"/>
      <c r="G12" s="49"/>
      <c r="H12" s="37"/>
      <c r="I12" s="50"/>
      <c r="J12" s="25"/>
      <c r="K12" s="26"/>
    </row>
    <row r="13" spans="2:18" s="2" customFormat="1" ht="12.75" customHeight="1" x14ac:dyDescent="0.2"/>
    <row r="14" spans="2:18" s="2" customFormat="1" ht="15.75" customHeight="1" x14ac:dyDescent="0.2">
      <c r="B14" s="32" t="s">
        <v>16</v>
      </c>
      <c r="C14" s="32"/>
      <c r="D14" s="44" t="s">
        <v>17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5"/>
      <c r="Q14" s="5"/>
      <c r="R14" s="5"/>
    </row>
    <row r="15" spans="2:18" s="2" customFormat="1" ht="15.75" customHeight="1" x14ac:dyDescent="0.2">
      <c r="B15" s="6" t="s">
        <v>18</v>
      </c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8" s="2" customFormat="1" ht="12.75" customHeight="1" x14ac:dyDescent="0.2"/>
    <row r="17" spans="2:26" s="2" customFormat="1" ht="12.75" customHeight="1" x14ac:dyDescent="0.2">
      <c r="E17" s="53" t="s">
        <v>19</v>
      </c>
      <c r="F17" s="53"/>
      <c r="G17" s="7"/>
    </row>
    <row r="18" spans="2:26" s="2" customFormat="1" ht="15" customHeight="1" x14ac:dyDescent="0.2">
      <c r="E18" s="45" t="s">
        <v>20</v>
      </c>
      <c r="F18" s="45"/>
      <c r="G18" s="45"/>
    </row>
    <row r="19" spans="2:26" s="2" customFormat="1" ht="12.75" customHeight="1" x14ac:dyDescent="0.2"/>
    <row r="20" spans="2:26" s="2" customFormat="1" ht="12.75" customHeight="1" x14ac:dyDescent="0.2">
      <c r="B20" s="54" t="s">
        <v>21</v>
      </c>
      <c r="C20" s="54"/>
      <c r="D20" s="54"/>
      <c r="E20" s="54"/>
      <c r="F20" s="54"/>
    </row>
    <row r="21" spans="2:26" s="2" customFormat="1" ht="12.75" customHeight="1" x14ac:dyDescent="0.2">
      <c r="B21" s="55"/>
      <c r="C21" s="55"/>
      <c r="D21" s="55"/>
      <c r="E21" s="55"/>
      <c r="F21" s="55"/>
    </row>
    <row r="22" spans="2:26" s="2" customFormat="1" ht="13.5" customHeight="1" x14ac:dyDescent="0.2"/>
    <row r="23" spans="2:26" s="8" customFormat="1" ht="13.5" customHeight="1" x14ac:dyDescent="0.25">
      <c r="B23" s="56" t="s">
        <v>22</v>
      </c>
      <c r="C23" s="57"/>
      <c r="D23" s="57"/>
      <c r="E23" s="57"/>
      <c r="F23" s="58"/>
      <c r="G23" s="65" t="s">
        <v>23</v>
      </c>
      <c r="H23" s="65" t="s">
        <v>24</v>
      </c>
      <c r="I23" s="65" t="s">
        <v>25</v>
      </c>
      <c r="J23" s="67" t="s">
        <v>26</v>
      </c>
      <c r="K23" s="79"/>
      <c r="L23" s="65" t="s">
        <v>27</v>
      </c>
      <c r="M23" s="65" t="s">
        <v>28</v>
      </c>
      <c r="N23" s="67" t="s">
        <v>29</v>
      </c>
      <c r="O23" s="68"/>
      <c r="P23" s="68"/>
      <c r="Q23" s="68"/>
      <c r="R23" s="68"/>
      <c r="S23" s="68"/>
      <c r="T23" s="68"/>
      <c r="U23" s="69"/>
      <c r="V23" s="69"/>
      <c r="W23" s="70"/>
      <c r="X23" s="82" t="s">
        <v>30</v>
      </c>
      <c r="Y23" s="82" t="s">
        <v>31</v>
      </c>
      <c r="Z23" s="82" t="s">
        <v>32</v>
      </c>
    </row>
    <row r="24" spans="2:26" s="8" customFormat="1" ht="13.5" customHeight="1" x14ac:dyDescent="0.25">
      <c r="B24" s="59"/>
      <c r="C24" s="60"/>
      <c r="D24" s="60"/>
      <c r="E24" s="60"/>
      <c r="F24" s="61"/>
      <c r="G24" s="66"/>
      <c r="H24" s="66"/>
      <c r="I24" s="66"/>
      <c r="J24" s="71"/>
      <c r="K24" s="80"/>
      <c r="L24" s="66"/>
      <c r="M24" s="66"/>
      <c r="N24" s="71"/>
      <c r="O24" s="72"/>
      <c r="P24" s="72"/>
      <c r="Q24" s="72"/>
      <c r="R24" s="72"/>
      <c r="S24" s="72"/>
      <c r="T24" s="72"/>
      <c r="U24" s="73"/>
      <c r="V24" s="73"/>
      <c r="W24" s="74"/>
      <c r="X24" s="86"/>
      <c r="Y24" s="86"/>
      <c r="Z24" s="86"/>
    </row>
    <row r="25" spans="2:26" s="8" customFormat="1" ht="13.5" customHeight="1" x14ac:dyDescent="0.25">
      <c r="B25" s="59"/>
      <c r="C25" s="60"/>
      <c r="D25" s="60"/>
      <c r="E25" s="60"/>
      <c r="F25" s="61"/>
      <c r="G25" s="66"/>
      <c r="H25" s="66"/>
      <c r="I25" s="66"/>
      <c r="J25" s="71"/>
      <c r="K25" s="80"/>
      <c r="L25" s="66"/>
      <c r="M25" s="66"/>
      <c r="N25" s="71"/>
      <c r="O25" s="72"/>
      <c r="P25" s="72"/>
      <c r="Q25" s="72"/>
      <c r="R25" s="72"/>
      <c r="S25" s="72"/>
      <c r="T25" s="72"/>
      <c r="U25" s="73"/>
      <c r="V25" s="73"/>
      <c r="W25" s="74"/>
      <c r="X25" s="86"/>
      <c r="Y25" s="86"/>
      <c r="Z25" s="86"/>
    </row>
    <row r="26" spans="2:26" s="8" customFormat="1" ht="13.5" customHeight="1" x14ac:dyDescent="0.25">
      <c r="B26" s="59"/>
      <c r="C26" s="60"/>
      <c r="D26" s="60"/>
      <c r="E26" s="60"/>
      <c r="F26" s="61"/>
      <c r="G26" s="52"/>
      <c r="H26" s="52"/>
      <c r="I26" s="52"/>
      <c r="J26" s="75"/>
      <c r="K26" s="81"/>
      <c r="L26" s="52"/>
      <c r="M26" s="52"/>
      <c r="N26" s="75"/>
      <c r="O26" s="76"/>
      <c r="P26" s="76"/>
      <c r="Q26" s="76"/>
      <c r="R26" s="76"/>
      <c r="S26" s="76"/>
      <c r="T26" s="76"/>
      <c r="U26" s="77"/>
      <c r="V26" s="77"/>
      <c r="W26" s="78"/>
      <c r="X26" s="86"/>
      <c r="Y26" s="86"/>
      <c r="Z26" s="86"/>
    </row>
    <row r="27" spans="2:26" s="8" customFormat="1" ht="13.5" customHeight="1" x14ac:dyDescent="0.25">
      <c r="B27" s="59"/>
      <c r="C27" s="60"/>
      <c r="D27" s="60"/>
      <c r="E27" s="60"/>
      <c r="F27" s="61"/>
      <c r="G27" s="51" t="s">
        <v>33</v>
      </c>
      <c r="H27" s="51" t="s">
        <v>34</v>
      </c>
      <c r="I27" s="51" t="s">
        <v>35</v>
      </c>
      <c r="J27" s="51" t="s">
        <v>26</v>
      </c>
      <c r="K27" s="51" t="s">
        <v>36</v>
      </c>
      <c r="L27" s="51" t="s">
        <v>37</v>
      </c>
      <c r="M27" s="51" t="s">
        <v>33</v>
      </c>
      <c r="N27" s="51" t="s">
        <v>33</v>
      </c>
      <c r="O27" s="51" t="s">
        <v>34</v>
      </c>
      <c r="P27" s="51" t="s">
        <v>35</v>
      </c>
      <c r="Q27" s="51" t="s">
        <v>37</v>
      </c>
      <c r="R27" s="51" t="s">
        <v>38</v>
      </c>
      <c r="S27" s="51" t="s">
        <v>39</v>
      </c>
      <c r="T27" s="51" t="s">
        <v>40</v>
      </c>
      <c r="U27" s="9" t="s">
        <v>41</v>
      </c>
      <c r="V27" s="82" t="s">
        <v>42</v>
      </c>
      <c r="W27" s="84" t="s">
        <v>43</v>
      </c>
      <c r="X27" s="86"/>
      <c r="Y27" s="86"/>
      <c r="Z27" s="86"/>
    </row>
    <row r="28" spans="2:26" s="10" customFormat="1" ht="15.75" customHeight="1" x14ac:dyDescent="0.25">
      <c r="B28" s="62"/>
      <c r="C28" s="63"/>
      <c r="D28" s="63"/>
      <c r="E28" s="63"/>
      <c r="F28" s="64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11"/>
      <c r="V28" s="83"/>
      <c r="W28" s="85"/>
      <c r="X28" s="87"/>
      <c r="Y28" s="87"/>
      <c r="Z28" s="87"/>
    </row>
    <row r="29" spans="2:26" s="12" customFormat="1" ht="15" customHeight="1" x14ac:dyDescent="0.25">
      <c r="B29" s="33" t="s">
        <v>44</v>
      </c>
      <c r="C29" s="34"/>
      <c r="D29" s="34"/>
      <c r="E29" s="34"/>
      <c r="F29" s="3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14"/>
      <c r="X29" s="15"/>
      <c r="Y29" s="15"/>
      <c r="Z29" s="16">
        <f>SUM(G29:Y29)</f>
        <v>0</v>
      </c>
    </row>
    <row r="30" spans="2:26" s="12" customFormat="1" ht="15" customHeight="1" x14ac:dyDescent="0.25">
      <c r="B30" s="36" t="s">
        <v>45</v>
      </c>
      <c r="C30" s="37"/>
      <c r="D30" s="37"/>
      <c r="E30" s="37"/>
      <c r="F30" s="38"/>
      <c r="G30" s="13">
        <v>1535397.13</v>
      </c>
      <c r="H30" s="13">
        <v>592167.1</v>
      </c>
      <c r="I30" s="13">
        <v>38869</v>
      </c>
      <c r="J30" s="13">
        <v>150391.79</v>
      </c>
      <c r="K30" s="13">
        <v>31483</v>
      </c>
      <c r="L30" s="13">
        <v>76466.38</v>
      </c>
      <c r="M30" s="13">
        <v>176778.6</v>
      </c>
      <c r="N30" s="13">
        <v>54</v>
      </c>
      <c r="O30" s="13">
        <v>225</v>
      </c>
      <c r="P30" s="13">
        <v>9313.81</v>
      </c>
      <c r="Q30" s="13">
        <v>46.28</v>
      </c>
      <c r="R30" s="13">
        <v>4080</v>
      </c>
      <c r="S30" s="13">
        <v>2430.21</v>
      </c>
      <c r="T30" s="13">
        <v>3812.38</v>
      </c>
      <c r="U30" s="14">
        <v>969.55</v>
      </c>
      <c r="V30" s="14">
        <v>498.88</v>
      </c>
      <c r="W30" s="14">
        <v>134.22</v>
      </c>
      <c r="X30" s="15"/>
      <c r="Y30" s="15"/>
      <c r="Z30" s="16">
        <f>SUM(G30:Y30)</f>
        <v>2623117.3299999996</v>
      </c>
    </row>
    <row r="31" spans="2:26" s="17" customFormat="1" ht="15" customHeight="1" x14ac:dyDescent="0.25">
      <c r="B31" s="39" t="s">
        <v>46</v>
      </c>
      <c r="C31" s="40"/>
      <c r="D31" s="40"/>
      <c r="E31" s="40"/>
      <c r="F31" s="41"/>
      <c r="G31" s="18">
        <f t="shared" ref="G31:W31" si="0">IF(G30&lt;&gt;0,G30,0)/IF(G29&lt;&gt;0,G29,1)</f>
        <v>1535397.13</v>
      </c>
      <c r="H31" s="18">
        <f t="shared" si="0"/>
        <v>592167.1</v>
      </c>
      <c r="I31" s="18">
        <f t="shared" si="0"/>
        <v>38869</v>
      </c>
      <c r="J31" s="18">
        <f t="shared" si="0"/>
        <v>150391.79</v>
      </c>
      <c r="K31" s="18">
        <f t="shared" si="0"/>
        <v>31483</v>
      </c>
      <c r="L31" s="18">
        <f t="shared" si="0"/>
        <v>76466.38</v>
      </c>
      <c r="M31" s="18">
        <f t="shared" si="0"/>
        <v>176778.6</v>
      </c>
      <c r="N31" s="18">
        <f t="shared" si="0"/>
        <v>54</v>
      </c>
      <c r="O31" s="18">
        <f t="shared" si="0"/>
        <v>225</v>
      </c>
      <c r="P31" s="18">
        <f t="shared" si="0"/>
        <v>9313.81</v>
      </c>
      <c r="Q31" s="18">
        <f t="shared" si="0"/>
        <v>46.28</v>
      </c>
      <c r="R31" s="18">
        <f t="shared" si="0"/>
        <v>4080</v>
      </c>
      <c r="S31" s="18">
        <f t="shared" si="0"/>
        <v>2430.21</v>
      </c>
      <c r="T31" s="18">
        <f t="shared" si="0"/>
        <v>3812.38</v>
      </c>
      <c r="U31" s="19">
        <f t="shared" si="0"/>
        <v>969.55</v>
      </c>
      <c r="V31" s="18">
        <f t="shared" si="0"/>
        <v>498.88</v>
      </c>
      <c r="W31" s="19">
        <f t="shared" si="0"/>
        <v>134.22</v>
      </c>
      <c r="X31" s="20"/>
      <c r="Y31" s="20"/>
      <c r="Z31" s="21">
        <f>SUM(G31:Y31)</f>
        <v>2623117.3299999996</v>
      </c>
    </row>
    <row r="32" spans="2:26" s="17" customFormat="1" ht="15" customHeight="1" x14ac:dyDescent="0.25">
      <c r="B32" s="42" t="s">
        <v>47</v>
      </c>
      <c r="C32" s="30"/>
      <c r="D32" s="30"/>
      <c r="E32" s="30"/>
      <c r="F32" s="43"/>
      <c r="G32" s="13">
        <v>1972997.8</v>
      </c>
      <c r="H32" s="13">
        <v>325862.19</v>
      </c>
      <c r="I32" s="13">
        <v>29330.76</v>
      </c>
      <c r="J32" s="13">
        <v>144320.1</v>
      </c>
      <c r="K32" s="13">
        <v>22851.33</v>
      </c>
      <c r="L32" s="13">
        <v>78640.41</v>
      </c>
      <c r="M32" s="13"/>
      <c r="N32" s="13"/>
      <c r="O32" s="13"/>
      <c r="P32" s="13"/>
      <c r="Q32" s="13"/>
      <c r="R32" s="13"/>
      <c r="S32" s="13"/>
      <c r="T32" s="13">
        <v>6794.94</v>
      </c>
      <c r="U32" s="14">
        <v>192.78</v>
      </c>
      <c r="V32" s="14"/>
      <c r="W32" s="14"/>
      <c r="X32" s="22">
        <v>1851.21</v>
      </c>
      <c r="Y32" s="23"/>
      <c r="Z32" s="22">
        <f>SUM(G32:Y32)</f>
        <v>2582841.52</v>
      </c>
    </row>
    <row r="33" spans="2:26" s="17" customFormat="1" ht="15.75" customHeight="1" x14ac:dyDescent="0.25">
      <c r="B33" s="46" t="s">
        <v>48</v>
      </c>
      <c r="C33" s="47"/>
      <c r="D33" s="47"/>
      <c r="E33" s="47"/>
      <c r="F33" s="48"/>
      <c r="G33" s="18">
        <f t="shared" ref="G33:W33" si="1">IF(G32&lt;&gt;0,G32,0)/IF(G29&lt;&gt;0,G29,1)</f>
        <v>1972997.8</v>
      </c>
      <c r="H33" s="18">
        <f t="shared" si="1"/>
        <v>325862.19</v>
      </c>
      <c r="I33" s="18">
        <f t="shared" si="1"/>
        <v>29330.76</v>
      </c>
      <c r="J33" s="18">
        <f t="shared" si="1"/>
        <v>144320.1</v>
      </c>
      <c r="K33" s="18">
        <f t="shared" si="1"/>
        <v>22851.33</v>
      </c>
      <c r="L33" s="18">
        <f t="shared" si="1"/>
        <v>78640.41</v>
      </c>
      <c r="M33" s="18">
        <f t="shared" si="1"/>
        <v>0</v>
      </c>
      <c r="N33" s="18">
        <f t="shared" si="1"/>
        <v>0</v>
      </c>
      <c r="O33" s="18">
        <f t="shared" si="1"/>
        <v>0</v>
      </c>
      <c r="P33" s="18">
        <f t="shared" si="1"/>
        <v>0</v>
      </c>
      <c r="Q33" s="18">
        <f t="shared" si="1"/>
        <v>0</v>
      </c>
      <c r="R33" s="18">
        <f t="shared" si="1"/>
        <v>0</v>
      </c>
      <c r="S33" s="18">
        <f t="shared" si="1"/>
        <v>0</v>
      </c>
      <c r="T33" s="18">
        <f t="shared" si="1"/>
        <v>6794.94</v>
      </c>
      <c r="U33" s="18">
        <f t="shared" si="1"/>
        <v>192.78</v>
      </c>
      <c r="V33" s="18">
        <f t="shared" si="1"/>
        <v>0</v>
      </c>
      <c r="W33" s="19">
        <f t="shared" si="1"/>
        <v>0</v>
      </c>
      <c r="X33" s="20"/>
      <c r="Y33" s="20"/>
      <c r="Z33" s="21">
        <f>SUM(G33:Y33)</f>
        <v>2580990.31</v>
      </c>
    </row>
    <row r="35" spans="2:26" ht="15" customHeight="1" x14ac:dyDescent="0.25"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</row>
    <row r="36" spans="2:26" ht="15" customHeight="1" x14ac:dyDescent="0.25">
      <c r="B36" s="2"/>
      <c r="C36" s="2"/>
      <c r="D36" s="7" t="s">
        <v>49</v>
      </c>
      <c r="E36" s="2"/>
      <c r="G36" s="7" t="s">
        <v>49</v>
      </c>
      <c r="H36" s="2"/>
      <c r="I36" s="2"/>
      <c r="J36" s="2"/>
      <c r="K36" s="2"/>
      <c r="L36" s="2"/>
      <c r="M36" s="7" t="s">
        <v>49</v>
      </c>
      <c r="N36" s="7"/>
      <c r="O36" s="2"/>
    </row>
    <row r="37" spans="2:26" ht="15" customHeight="1" x14ac:dyDescent="0.25">
      <c r="B37" s="2" t="s">
        <v>50</v>
      </c>
      <c r="C37" s="2"/>
      <c r="D37" s="2" t="s">
        <v>9</v>
      </c>
      <c r="E37" s="2"/>
      <c r="G37" s="2" t="s">
        <v>51</v>
      </c>
      <c r="H37" s="2"/>
      <c r="I37" s="2"/>
      <c r="J37" s="2"/>
      <c r="K37" s="2"/>
      <c r="L37" s="2"/>
      <c r="M37" s="2" t="s">
        <v>52</v>
      </c>
      <c r="N37" s="2"/>
      <c r="O37" s="2"/>
    </row>
    <row r="38" spans="2:26" ht="15" customHeight="1" x14ac:dyDescent="0.25">
      <c r="B38" s="2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</row>
    <row r="39" spans="2:26" ht="15" customHeight="1" x14ac:dyDescent="0.25">
      <c r="B39" s="2" t="s">
        <v>53</v>
      </c>
    </row>
    <row r="40" spans="2:26" ht="15" customHeight="1" x14ac:dyDescent="0.25">
      <c r="B40" s="2" t="s">
        <v>54</v>
      </c>
    </row>
  </sheetData>
  <mergeCells count="70">
    <mergeCell ref="X23:X28"/>
    <mergeCell ref="Y23:Y28"/>
    <mergeCell ref="Z23:Z28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S27:S28"/>
    <mergeCell ref="T27:T28"/>
    <mergeCell ref="E17:F17"/>
    <mergeCell ref="B20:F20"/>
    <mergeCell ref="B21:F21"/>
    <mergeCell ref="B23:F28"/>
    <mergeCell ref="G23:G26"/>
    <mergeCell ref="I23:I26"/>
    <mergeCell ref="L23:L26"/>
    <mergeCell ref="N23:W26"/>
    <mergeCell ref="H23:H26"/>
    <mergeCell ref="J23:K26"/>
    <mergeCell ref="M23:M26"/>
    <mergeCell ref="V27:V28"/>
    <mergeCell ref="W27:W28"/>
    <mergeCell ref="R27:R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B33:F33"/>
    <mergeCell ref="J5:K5"/>
    <mergeCell ref="J6:K6"/>
    <mergeCell ref="J7:K7"/>
    <mergeCell ref="J8:K8"/>
    <mergeCell ref="J9:K9"/>
    <mergeCell ref="B11:D11"/>
    <mergeCell ref="E11:F11"/>
    <mergeCell ref="G11:I11"/>
    <mergeCell ref="B12:D12"/>
    <mergeCell ref="E12:F12"/>
    <mergeCell ref="G12:I12"/>
    <mergeCell ref="B9:D9"/>
    <mergeCell ref="E9:F9"/>
    <mergeCell ref="G9:I9"/>
    <mergeCell ref="B10:D10"/>
    <mergeCell ref="B14:C14"/>
    <mergeCell ref="B29:F29"/>
    <mergeCell ref="B30:F30"/>
    <mergeCell ref="B31:F31"/>
    <mergeCell ref="B32:F32"/>
    <mergeCell ref="D14:O14"/>
    <mergeCell ref="E18:G18"/>
    <mergeCell ref="J10:K10"/>
    <mergeCell ref="J11:K11"/>
    <mergeCell ref="J12:K12"/>
    <mergeCell ref="E10:F10"/>
    <mergeCell ref="G10:I10"/>
  </mergeCells>
  <pageMargins left="0.69791668653488159" right="0.69791668653488159" top="0.75" bottom="0.75" header="0" footer="0"/>
  <pageSetup paperSize="0" scal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</dc:creator>
  <cp:lastModifiedBy>Ramunė</cp:lastModifiedBy>
  <dcterms:created xsi:type="dcterms:W3CDTF">2019-04-12T07:08:03Z</dcterms:created>
  <dcterms:modified xsi:type="dcterms:W3CDTF">2019-04-12T07:08:03Z</dcterms:modified>
</cp:coreProperties>
</file>